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2300" tabRatio="811"/>
  </bookViews>
  <sheets>
    <sheet name="ENERO" sheetId="42" r:id="rId1"/>
    <sheet name="FEBRERO" sheetId="53" r:id="rId2"/>
    <sheet name="MARZO" sheetId="54" r:id="rId3"/>
    <sheet name="PLÁTICAS REALIZADAS" sheetId="36" r:id="rId4"/>
  </sheets>
  <definedNames>
    <definedName name="_xlnm._FilterDatabase" localSheetId="0" hidden="1">ENERO!$A$4:$H$5</definedName>
    <definedName name="_xlnm._FilterDatabase" localSheetId="1" hidden="1">FEBRERO!$A$4:$H$5</definedName>
    <definedName name="_xlnm._FilterDatabase" localSheetId="2" hidden="1">MARZO!$A$4:$H$5</definedName>
    <definedName name="_xlnm.Print_Area" localSheetId="0">ENERO!$A$1:$L$14</definedName>
    <definedName name="_xlnm.Print_Area" localSheetId="1">FEBRERO!$A$1:$L$22</definedName>
    <definedName name="_xlnm.Print_Area" localSheetId="2">MARZO!$A$1:$L$33</definedName>
    <definedName name="_xlnm.Print_Area" localSheetId="3">'PLÁTICAS REALIZADAS'!$A$1:$P$47</definedName>
    <definedName name="_xlnm.Print_Titles" localSheetId="0">ENERO!$1:$5</definedName>
    <definedName name="_xlnm.Print_Titles" localSheetId="1">FEBRERO!$1:$5</definedName>
    <definedName name="_xlnm.Print_Titles" localSheetId="2">MARZO!$1:$5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1" i="54" l="1"/>
  <c r="L28" i="54"/>
  <c r="L27" i="54"/>
  <c r="L30" i="54" l="1"/>
  <c r="L29" i="54"/>
  <c r="L26" i="54" l="1"/>
  <c r="L25" i="54" l="1"/>
  <c r="L24" i="54" l="1"/>
  <c r="L23" i="54" l="1"/>
  <c r="L22" i="54"/>
  <c r="L21" i="54" l="1"/>
  <c r="L20" i="54"/>
  <c r="L19" i="54" l="1"/>
  <c r="L18" i="54" l="1"/>
  <c r="K32" i="54"/>
  <c r="J32" i="54"/>
  <c r="L12" i="54"/>
  <c r="L14" i="54"/>
  <c r="L13" i="54"/>
  <c r="L17" i="54"/>
  <c r="L19" i="53" l="1"/>
  <c r="L18" i="53"/>
  <c r="K21" i="53"/>
  <c r="J21" i="53"/>
  <c r="L20" i="53"/>
  <c r="L17" i="53"/>
  <c r="L16" i="53"/>
  <c r="L15" i="53" l="1"/>
  <c r="L14" i="53" l="1"/>
  <c r="L11" i="53" l="1"/>
  <c r="D47" i="36" l="1"/>
  <c r="F47" i="36"/>
  <c r="G47" i="36"/>
  <c r="H47" i="36"/>
  <c r="I47" i="36"/>
  <c r="J47" i="36"/>
  <c r="K47" i="36"/>
  <c r="L47" i="36"/>
  <c r="M47" i="36"/>
  <c r="N47" i="36"/>
  <c r="O47" i="36"/>
  <c r="E47" i="36"/>
  <c r="G13" i="42" l="1"/>
  <c r="H13" i="42"/>
  <c r="I13" i="42"/>
  <c r="J13" i="42"/>
  <c r="K13" i="42"/>
  <c r="F13" i="42"/>
  <c r="L12" i="42" l="1"/>
  <c r="L11" i="42" l="1"/>
  <c r="L10" i="42" l="1"/>
  <c r="L9" i="42" l="1"/>
  <c r="L8" i="42" l="1"/>
  <c r="I32" i="54" l="1"/>
  <c r="H32" i="54"/>
  <c r="G32" i="54"/>
  <c r="F32" i="54"/>
  <c r="L16" i="54"/>
  <c r="L15" i="54"/>
  <c r="L11" i="54"/>
  <c r="L10" i="54"/>
  <c r="L9" i="54"/>
  <c r="L8" i="54"/>
  <c r="L7" i="54"/>
  <c r="L6" i="54"/>
  <c r="L13" i="53"/>
  <c r="L33" i="54" l="1"/>
  <c r="L12" i="53"/>
  <c r="L10" i="53" l="1"/>
  <c r="L9" i="53" l="1"/>
  <c r="I21" i="53" l="1"/>
  <c r="H21" i="53"/>
  <c r="G21" i="53"/>
  <c r="F21" i="53"/>
  <c r="L8" i="53" l="1"/>
  <c r="L7" i="53"/>
  <c r="L6" i="53"/>
  <c r="L22" i="53" l="1"/>
  <c r="L7" i="42"/>
  <c r="P47" i="36" l="1"/>
  <c r="O46" i="36" l="1"/>
  <c r="N46" i="36"/>
  <c r="P37" i="36" l="1"/>
  <c r="M46" i="36" l="1"/>
  <c r="L46" i="36" l="1"/>
  <c r="K46" i="36" l="1"/>
  <c r="J46" i="36" l="1"/>
  <c r="I46" i="36" l="1"/>
  <c r="H46" i="36" l="1"/>
  <c r="P44" i="36" l="1"/>
  <c r="G46" i="36" l="1"/>
  <c r="F46" i="36" l="1"/>
  <c r="E46" i="36" l="1"/>
  <c r="D46" i="36" l="1"/>
  <c r="L6" i="42"/>
  <c r="L14" i="42" s="1"/>
  <c r="P45" i="36" l="1"/>
  <c r="P43" i="36"/>
  <c r="P42" i="36"/>
  <c r="P41" i="36"/>
  <c r="P40" i="36"/>
  <c r="P39" i="36"/>
  <c r="P38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P5" i="36"/>
  <c r="P4" i="36"/>
  <c r="P3" i="36"/>
  <c r="P46" i="36" l="1"/>
</calcChain>
</file>

<file path=xl/sharedStrings.xml><?xml version="1.0" encoding="utf-8"?>
<sst xmlns="http://schemas.openxmlformats.org/spreadsheetml/2006/main" count="268" uniqueCount="163">
  <si>
    <t>FECHA</t>
  </si>
  <si>
    <t>LUGAR</t>
  </si>
  <si>
    <t>TEMA</t>
  </si>
  <si>
    <t>MUJERES</t>
  </si>
  <si>
    <t>HOMBRES</t>
  </si>
  <si>
    <t xml:space="preserve">NO. PARTICIPANTES POR PLÁTICA </t>
  </si>
  <si>
    <t>No.</t>
  </si>
  <si>
    <t>Derechos Humanos</t>
  </si>
  <si>
    <t>COORDINACIÓN DE DERECHOS HUMANOS</t>
  </si>
  <si>
    <t xml:space="preserve">FISCAL ITINERANTE </t>
  </si>
  <si>
    <t>Total</t>
  </si>
  <si>
    <t>Julio</t>
  </si>
  <si>
    <t>Septiembre</t>
  </si>
  <si>
    <t>Octubre</t>
  </si>
  <si>
    <t>Noviembre</t>
  </si>
  <si>
    <t>Diciembre</t>
  </si>
  <si>
    <t>N°</t>
  </si>
  <si>
    <t>Temas</t>
  </si>
  <si>
    <t>Enero</t>
  </si>
  <si>
    <t>Febrero</t>
  </si>
  <si>
    <t>Marzo</t>
  </si>
  <si>
    <t>Abril</t>
  </si>
  <si>
    <t>Mayo</t>
  </si>
  <si>
    <t>Junio</t>
  </si>
  <si>
    <t>NIÑAS</t>
  </si>
  <si>
    <t>NIÑOS</t>
  </si>
  <si>
    <t>ADOLESCENTES</t>
  </si>
  <si>
    <t>TOTALES</t>
  </si>
  <si>
    <t>Acceso a la justicia</t>
  </si>
  <si>
    <t>Defensoras y Defensores de los Derechos Humanos</t>
  </si>
  <si>
    <t>Autodeterminación de los pueblos y comunidades indígenas</t>
  </si>
  <si>
    <t>Tortura</t>
  </si>
  <si>
    <t xml:space="preserve">Agosto </t>
  </si>
  <si>
    <t>Derecho a una defensa</t>
  </si>
  <si>
    <t>Derecho a ser escuchado ante la autoridad</t>
  </si>
  <si>
    <t>Importancia de la práctica de la necrocirugía</t>
  </si>
  <si>
    <t>Derechos de los pueblos y comunidades indígenas</t>
  </si>
  <si>
    <t>Derechos de las víctimas, ofendido e imputado (Derechos de las personas que denuncian y son denunciados)</t>
  </si>
  <si>
    <t>Día Naranja</t>
  </si>
  <si>
    <t>Las nuevas masculinidades</t>
  </si>
  <si>
    <t>Violencia física o psicológica</t>
  </si>
  <si>
    <t>Violencia familiar</t>
  </si>
  <si>
    <t>Grupos vulnerables y debida atención</t>
  </si>
  <si>
    <t>Trata de personas</t>
  </si>
  <si>
    <t>Usos y costumbres de los pueblos indígenas</t>
  </si>
  <si>
    <t>Abuso de autoridad</t>
  </si>
  <si>
    <t>Acceso a la jurisdicción del Estado</t>
  </si>
  <si>
    <t>Violencia de género o violencia contra la mujer</t>
  </si>
  <si>
    <t>Violencia Obstétrica</t>
  </si>
  <si>
    <t>Ley de resposabilidad juvenil</t>
  </si>
  <si>
    <t>Observancia de los derechos humanos en su función como servidores públicos</t>
  </si>
  <si>
    <t>Violencia en el noviazgo</t>
  </si>
  <si>
    <t>Derechos Humanos y la impartición de justicia</t>
  </si>
  <si>
    <t>Derechos Humanos de las Mujeres (Indígenas)</t>
  </si>
  <si>
    <t>Cultura de la denuncia ( Derecho a Denunciar)</t>
  </si>
  <si>
    <t>Derechos de las niñas, niños y adolescentes</t>
  </si>
  <si>
    <t>Discriminación (No a la Discriminación)</t>
  </si>
  <si>
    <t>Derecho a contar con un intérprete- traductor
(Derechos linguísticos de las personas indígenas)</t>
  </si>
  <si>
    <t>Total de Pláticas</t>
  </si>
  <si>
    <t>Perspectiva de género</t>
  </si>
  <si>
    <t>Día Internacional contra la Homofobia, Transfobia y Bifobia</t>
  </si>
  <si>
    <t>Violación de derechos humanos</t>
  </si>
  <si>
    <t>Artículo 2 Constitucional</t>
  </si>
  <si>
    <t>Violencia Digital</t>
  </si>
  <si>
    <t>Derechos humanos y tecnología</t>
  </si>
  <si>
    <t>Derechos de los adultos mayores</t>
  </si>
  <si>
    <t>Acoso Escolar (Bullying)</t>
  </si>
  <si>
    <t>Derecho al libre tránsito</t>
  </si>
  <si>
    <t>ENERO 2025</t>
  </si>
  <si>
    <t>FEBRERO 2025</t>
  </si>
  <si>
    <t>MARZO 2025</t>
  </si>
  <si>
    <t>Lic. Pedro Flores Vázquez</t>
  </si>
  <si>
    <t>Domo de la Telesecundaria Francisco I. Madero de la localidad Poza Larga, Espinal, dirigida a alumnos, padres de familia y autoridades educativas locales</t>
  </si>
  <si>
    <t>Lic. Guadalupe Platas García</t>
  </si>
  <si>
    <t>Fiscal Itinerante en Zongolica I, dirigida a público en general</t>
  </si>
  <si>
    <t>Derechos humanos</t>
  </si>
  <si>
    <t>Oficinas de la comandancia municipal en Coyutla, dirigida a autoridades municipales</t>
  </si>
  <si>
    <t>Salón de la Casa de la Cultura en Gutiérrez Zamora, dirigida a autoridades municipales</t>
  </si>
  <si>
    <t>Defensores de Derechos humanos</t>
  </si>
  <si>
    <t>Lic. Ismael López Gil</t>
  </si>
  <si>
    <t>Oficinas de la Fiscalía Itinerante en Zongolica I, dirigida a autoridades Municipales de Coauixtláhuac, Zongolica, Ver.</t>
  </si>
  <si>
    <t>Lic. Yudith del Carmen Ramírez Aquino</t>
  </si>
  <si>
    <t>Instalaciones de la Biblioteca Municipal en Soteapan, Ver, al público en general</t>
  </si>
  <si>
    <t>Derechos humanos de los pueblos y comunidades indígenas</t>
  </si>
  <si>
    <t>Comandancia Municipal en Texhuacan, Ver., dirigida a policías municipales</t>
  </si>
  <si>
    <t>Oficinas de la Fiscalía Itinerante Zongolica II, dirigida a habitantes de Amatitla y/o Tepetitlanapa</t>
  </si>
  <si>
    <t>Derechos Humanos (Derechos Civiles)</t>
  </si>
  <si>
    <t>Instalaciones del Bachillerato de Astacinga, dirigida a estudiantes</t>
  </si>
  <si>
    <t>Telesecundaria en Comalteco, Municipio de Espinal, dirigida a docentes, alumnos y padres de familia</t>
  </si>
  <si>
    <t>Secundaria Técnica Industrial 162 en Pixcuahutla, Municipio de Tlaquilpa, dirigida a alumnos</t>
  </si>
  <si>
    <t>Salón de usos múltiples del Ayuntamiento de Magdalena, dirigida a policías municipales</t>
  </si>
  <si>
    <t>Derechos humanos de los pueblos indígenas</t>
  </si>
  <si>
    <t>Instalaciones de la Fiscalía Itinerante en Zongolica I dirigida a habitantes de la localidad de la Alianza, Municipio de Zongolica</t>
  </si>
  <si>
    <t>19/02/2025</t>
  </si>
  <si>
    <t>21/02/2025</t>
  </si>
  <si>
    <t>Salón de usos múltiples en Comalteco, dirigida a habitantes</t>
  </si>
  <si>
    <t>Sala de Cabildos del H. Ayuntamiento de Astacinga, dirigida a habitantes de ese municipio</t>
  </si>
  <si>
    <t>Dia Internacional de la lengua materna y los derechos de los pueblos originarios</t>
  </si>
  <si>
    <t>25/02/2025</t>
  </si>
  <si>
    <t>Sindicatura Municipal de Los Reyes, Ver., dirigida a autoridades municipales</t>
  </si>
  <si>
    <t>No a la Discriminación</t>
  </si>
  <si>
    <t>Telesecundaria Benito Juárez en Santa Isabel, dirigida a alumnos, docentes y padres de familia</t>
  </si>
  <si>
    <t>Lic. Eladio Méndez Salomón</t>
  </si>
  <si>
    <t xml:space="preserve">Galera pública, dirigida a población de la localidd Helio García Alfaro, Municipio de Uxpanapa, Ver. </t>
  </si>
  <si>
    <t>LIC. ISMAEL LÓPEZ GIL</t>
  </si>
  <si>
    <t>TEBAEV DE COMALAPA, ZONGOLICA, DIRIGIDA A ALUMNOS Y PÚBLICO EN GENERAL</t>
  </si>
  <si>
    <t>DERECHO AL LIBRE TRÁNSITO</t>
  </si>
  <si>
    <t>Preservación de la Lengua Indígena, derecho a usar la lengua materna (Día Internacional de la Lengua Materna)</t>
  </si>
  <si>
    <t>Derechos de las personas detenidas (privación de la libertad física)</t>
  </si>
  <si>
    <t>LIC. YUDITH DEL CARMEN RAMÍREZ AQUINO</t>
  </si>
  <si>
    <t>INSTITUTO MUNICIPAL DE LA MUJER, MECAYAPAN, VER., DIRIGIDA A AUTORIDADES DE ESA INSTITUCIÓN</t>
  </si>
  <si>
    <t>DERECHO A LA NO DISCRIMINACIÓN</t>
  </si>
  <si>
    <t>TELESECUNDARIA FRANCISCO GONZÁLEZ BOCA NEGRA, LOCALIDAD EL TULÍN, MPIO. SOTEAPAN, Ver., DIRIGIDA A ALUMNOS</t>
  </si>
  <si>
    <t>LIC. VICTORIANA MARTÍNEZ JÁUREGUI</t>
  </si>
  <si>
    <t>SALÓN DE USOS MÚLTIPLES, DIRIGIDO A PÚBLICO EN GENERAL DE LA LOC. AGUSTÍN MELGAR</t>
  </si>
  <si>
    <t>TRATA DE PERSONAS
TORTURA</t>
  </si>
  <si>
    <t>DOMO DE USOS MÚLTIPLES LOCALIDAD LA LAGUNA, DIRIGIDA A PÚBLICO EN GENERAL</t>
  </si>
  <si>
    <t>Casa de la Cultura en Gutiérrez Zamora, dirigida a público en general y personal del Instituto Municipal de la Mujer</t>
  </si>
  <si>
    <t>Día Internacional de la Mujer
Derechos Humanos</t>
  </si>
  <si>
    <t>Día Internacional de la Mujer</t>
  </si>
  <si>
    <t>11/03/2025</t>
  </si>
  <si>
    <t>Domicilio particular en Filomeno Mata, dirigida a habitantes del lugar.</t>
  </si>
  <si>
    <t>12/03/2025</t>
  </si>
  <si>
    <t>Instalaciones de la Fiscalía Itinerante Zongolica I, dirigida al Sub Agente Municipal de Tonacalco, Zongolica, Ver.</t>
  </si>
  <si>
    <t>Derechos de la Mujer Indígena</t>
  </si>
  <si>
    <t>LIC. ELADIO MÉNDEZ SALOMÓN</t>
  </si>
  <si>
    <t>GALERA PÚBLICA EN POBLADO ONCE, UXPANAPA, DIRIGIDA A PÚBLICO EN GENERAL</t>
  </si>
  <si>
    <t>DERECHOS HUMANOS</t>
  </si>
  <si>
    <t>GALERA PÚBLICA EN LA CHINANTLA, UXPANAPA, DIRIGIDA A PÚBLICO EN GENERAL</t>
  </si>
  <si>
    <t>GALERA PÚBLICA EN POBLADO ONCE, UXPANAPA, DIRIGIDA A DOCENTES Y ALUMNOS</t>
  </si>
  <si>
    <t>DERECHOS HUMANOS Y TRATA DE PERSONAS</t>
  </si>
  <si>
    <t>GALERA PÚBLICA EN POBLADO 6, UXPANAPA</t>
  </si>
  <si>
    <t>18/03/2025</t>
  </si>
  <si>
    <t>CASA EJIDAL DE LA LOCALIDAD PROGRESO DIRIGIDA A PÚBLICO EN GENERAL</t>
  </si>
  <si>
    <t>DERECHOS HUMANOS
NO A LA DISCRIMINACIÓN</t>
  </si>
  <si>
    <t>Sala de Cabildo del Ayuntamiento de Mecayapan, Ver., dirigida a personal del mismo</t>
  </si>
  <si>
    <t>19/03/2025</t>
  </si>
  <si>
    <t>Instalaciones del H. Ayuntamiento de Texhuacan, dirigida a Policías Municipales Municipal</t>
  </si>
  <si>
    <t>Derechos Humanos y Fundamentales</t>
  </si>
  <si>
    <t>Oficinas de la Sindicatura de Texhuacan, dirigida al Síndico Municipal</t>
  </si>
  <si>
    <t>Defensores de los Derechos Humanos</t>
  </si>
  <si>
    <t>Casa Ejidal dirigido a público en general de la localidad Belisario Domínguez, Municipio de Uxpanapa, Ver.</t>
  </si>
  <si>
    <t>No a la Discriminación y Trata de Personas</t>
  </si>
  <si>
    <t>20/03/2025</t>
  </si>
  <si>
    <t>Salón Ejidal dirigida a público en general de la localidad Enrique Rodríguez Cano</t>
  </si>
  <si>
    <t>Derechos Humanos y Trata de Personas</t>
  </si>
  <si>
    <t>24/03/2025</t>
  </si>
  <si>
    <t>Instalaciones de la Fiscalía Itinerante Zongolica I, dirigida al Sub Agente Municipal de Oxtotitla, Municipio de Tequila, Ver.</t>
  </si>
  <si>
    <t>25/03/2025</t>
  </si>
  <si>
    <t>Salón de Usos Múltiples de la localidad San Jerónimo Tonacalco dirigida a Autoridades municipales</t>
  </si>
  <si>
    <t>Necesidad de traductor a personas identificadas con la etnia nahua</t>
  </si>
  <si>
    <t>Domo del CBTIS 191 en Gutiérrez Zamora, dirigida a docentes y alumnos</t>
  </si>
  <si>
    <t>27/03/2025</t>
  </si>
  <si>
    <t>Salón de la comandancia de Tequila, Ver., dirigida a policías municipales</t>
  </si>
  <si>
    <t>Delito de tortura</t>
  </si>
  <si>
    <t>Oficinas de la Fiscalía Itinerante Zongolica II, dirigida a habitantes de Xoxocotla y Atlahuico</t>
  </si>
  <si>
    <t>Derechos Humanos (Derecho a la vida y la libertad)</t>
  </si>
  <si>
    <t>Poblado 11, municipio de Uxpanapa, dirigido a público en general</t>
  </si>
  <si>
    <t>26/03/2025</t>
  </si>
  <si>
    <t>Casa Ejidal en Las Joyas, Municipio de Uxpanapa, Ver., dirigida a púbico en general</t>
  </si>
  <si>
    <t>Derechos humanos
Trata de personas</t>
  </si>
  <si>
    <t>28/03/2025</t>
  </si>
  <si>
    <t>Agencia Municipal en La Horqueta, Poblado 12, Municipio de Uxpanapa, dirigido a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</si>
</sst>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color theme="1"/>
      <name val="FS ME PRO"/>
    </font>
    <font>
      <sz val="12"/>
      <color theme="1"/>
      <name val="FS Me Pro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Neo Sans Pro"/>
      <family val="2"/>
    </font>
    <font>
      <sz val="12"/>
      <color theme="1"/>
      <name val="Neo Sans Pro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3"/>
      <name val="Neo Sans Pro"/>
      <family val="2"/>
    </font>
    <font>
      <sz val="12"/>
      <name val="Neo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11" fillId="4" borderId="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tabSelected="1" view="pageBreakPreview" zoomScale="96" zoomScaleNormal="70" zoomScaleSheetLayoutView="96" zoomScalePageLayoutView="70" workbookViewId="0">
      <selection activeCell="G7" sqref="G7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2" ht="15" customHeight="1">
      <c r="A2" s="40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2" ht="15" customHeight="1">
      <c r="A3" s="10"/>
      <c r="B3" s="43" t="s">
        <v>68</v>
      </c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ht="37.5" customHeight="1">
      <c r="A4" s="45" t="s">
        <v>6</v>
      </c>
      <c r="B4" s="45" t="s">
        <v>0</v>
      </c>
      <c r="C4" s="46" t="s">
        <v>9</v>
      </c>
      <c r="D4" s="45" t="s">
        <v>1</v>
      </c>
      <c r="E4" s="45" t="s">
        <v>2</v>
      </c>
      <c r="F4" s="45" t="s">
        <v>24</v>
      </c>
      <c r="G4" s="45" t="s">
        <v>25</v>
      </c>
      <c r="H4" s="45" t="s">
        <v>26</v>
      </c>
      <c r="I4" s="45"/>
      <c r="J4" s="45" t="s">
        <v>3</v>
      </c>
      <c r="K4" s="45" t="s">
        <v>4</v>
      </c>
      <c r="L4" s="29" t="s">
        <v>5</v>
      </c>
    </row>
    <row r="5" spans="1:12" ht="48" customHeight="1">
      <c r="A5" s="45"/>
      <c r="B5" s="45"/>
      <c r="C5" s="47"/>
      <c r="D5" s="45"/>
      <c r="E5" s="45"/>
      <c r="F5" s="45"/>
      <c r="G5" s="45"/>
      <c r="H5" s="16" t="s">
        <v>24</v>
      </c>
      <c r="I5" s="16" t="s">
        <v>25</v>
      </c>
      <c r="J5" s="45"/>
      <c r="K5" s="45"/>
      <c r="L5" s="29"/>
    </row>
    <row r="6" spans="1:12" ht="120" customHeight="1">
      <c r="A6" s="21">
        <v>1</v>
      </c>
      <c r="B6" s="25">
        <v>45671</v>
      </c>
      <c r="C6" s="21" t="s">
        <v>71</v>
      </c>
      <c r="D6" s="21" t="s">
        <v>72</v>
      </c>
      <c r="E6" s="9" t="s">
        <v>43</v>
      </c>
      <c r="F6" s="21"/>
      <c r="G6" s="21"/>
      <c r="H6" s="21"/>
      <c r="I6" s="21"/>
      <c r="J6" s="21">
        <v>55</v>
      </c>
      <c r="K6" s="21">
        <v>53</v>
      </c>
      <c r="L6" s="21">
        <f t="shared" ref="L6:L11" si="0">SUM(J6:K6)</f>
        <v>108</v>
      </c>
    </row>
    <row r="7" spans="1:12" ht="111" customHeight="1">
      <c r="A7" s="9">
        <v>2</v>
      </c>
      <c r="B7" s="26">
        <v>45678</v>
      </c>
      <c r="C7" s="21" t="s">
        <v>73</v>
      </c>
      <c r="D7" s="9" t="s">
        <v>74</v>
      </c>
      <c r="E7" s="9" t="s">
        <v>75</v>
      </c>
      <c r="F7" s="9"/>
      <c r="G7" s="9"/>
      <c r="H7" s="9"/>
      <c r="I7" s="9"/>
      <c r="J7" s="9">
        <v>2</v>
      </c>
      <c r="K7" s="9">
        <v>6</v>
      </c>
      <c r="L7" s="21">
        <f t="shared" si="0"/>
        <v>8</v>
      </c>
    </row>
    <row r="8" spans="1:12" ht="120" customHeight="1">
      <c r="A8" s="21">
        <v>3</v>
      </c>
      <c r="B8" s="25">
        <v>45671</v>
      </c>
      <c r="C8" s="21" t="s">
        <v>71</v>
      </c>
      <c r="D8" s="21" t="s">
        <v>76</v>
      </c>
      <c r="E8" s="9" t="s">
        <v>75</v>
      </c>
      <c r="F8" s="21"/>
      <c r="G8" s="21"/>
      <c r="H8" s="21"/>
      <c r="I8" s="21"/>
      <c r="J8" s="21">
        <v>0</v>
      </c>
      <c r="K8" s="21">
        <v>11</v>
      </c>
      <c r="L8" s="21">
        <f t="shared" si="0"/>
        <v>11</v>
      </c>
    </row>
    <row r="9" spans="1:12" ht="120" customHeight="1">
      <c r="A9" s="21">
        <v>4</v>
      </c>
      <c r="B9" s="25">
        <v>45681</v>
      </c>
      <c r="C9" s="21" t="s">
        <v>71</v>
      </c>
      <c r="D9" s="21" t="s">
        <v>77</v>
      </c>
      <c r="E9" s="9" t="s">
        <v>78</v>
      </c>
      <c r="F9" s="21"/>
      <c r="G9" s="21"/>
      <c r="H9" s="21"/>
      <c r="I9" s="21"/>
      <c r="J9" s="21">
        <v>22</v>
      </c>
      <c r="K9" s="21">
        <v>20</v>
      </c>
      <c r="L9" s="21">
        <f t="shared" si="0"/>
        <v>42</v>
      </c>
    </row>
    <row r="10" spans="1:12" ht="120" customHeight="1">
      <c r="A10" s="21">
        <v>5</v>
      </c>
      <c r="B10" s="25">
        <v>45684</v>
      </c>
      <c r="C10" s="21" t="s">
        <v>79</v>
      </c>
      <c r="D10" s="21" t="s">
        <v>80</v>
      </c>
      <c r="E10" s="9" t="s">
        <v>75</v>
      </c>
      <c r="F10" s="21"/>
      <c r="G10" s="21"/>
      <c r="H10" s="21"/>
      <c r="I10" s="21"/>
      <c r="J10" s="21">
        <v>1</v>
      </c>
      <c r="K10" s="21">
        <v>1</v>
      </c>
      <c r="L10" s="21">
        <f t="shared" si="0"/>
        <v>2</v>
      </c>
    </row>
    <row r="11" spans="1:12" ht="120" customHeight="1">
      <c r="A11" s="21">
        <v>6</v>
      </c>
      <c r="B11" s="25">
        <v>45681</v>
      </c>
      <c r="C11" s="21" t="s">
        <v>81</v>
      </c>
      <c r="D11" s="21" t="s">
        <v>82</v>
      </c>
      <c r="E11" s="9" t="s">
        <v>83</v>
      </c>
      <c r="F11" s="21"/>
      <c r="G11" s="21"/>
      <c r="H11" s="21"/>
      <c r="I11" s="21"/>
      <c r="J11" s="21">
        <v>5</v>
      </c>
      <c r="K11" s="21">
        <v>3</v>
      </c>
      <c r="L11" s="21">
        <f t="shared" si="0"/>
        <v>8</v>
      </c>
    </row>
    <row r="12" spans="1:12" ht="120" customHeight="1">
      <c r="A12" s="21">
        <v>7</v>
      </c>
      <c r="B12" s="25">
        <v>45688</v>
      </c>
      <c r="C12" s="21" t="s">
        <v>79</v>
      </c>
      <c r="D12" s="21" t="s">
        <v>84</v>
      </c>
      <c r="E12" s="9" t="s">
        <v>78</v>
      </c>
      <c r="F12" s="21"/>
      <c r="G12" s="21"/>
      <c r="H12" s="21"/>
      <c r="I12" s="21"/>
      <c r="J12" s="21">
        <v>2</v>
      </c>
      <c r="K12" s="21">
        <v>4</v>
      </c>
      <c r="L12" s="21">
        <f t="shared" ref="L12" si="1">SUM(J12:K12)</f>
        <v>6</v>
      </c>
    </row>
    <row r="13" spans="1:12" ht="48" customHeight="1">
      <c r="A13" s="36" t="s">
        <v>27</v>
      </c>
      <c r="B13" s="36"/>
      <c r="C13" s="36"/>
      <c r="D13" s="36"/>
      <c r="E13" s="36"/>
      <c r="F13" s="7">
        <f>SUM(F6:F12)</f>
        <v>0</v>
      </c>
      <c r="G13" s="7">
        <f t="shared" ref="G13:K13" si="2">SUM(G6:G12)</f>
        <v>0</v>
      </c>
      <c r="H13" s="7">
        <f t="shared" si="2"/>
        <v>0</v>
      </c>
      <c r="I13" s="7">
        <f t="shared" si="2"/>
        <v>0</v>
      </c>
      <c r="J13" s="7">
        <f t="shared" si="2"/>
        <v>87</v>
      </c>
      <c r="K13" s="7">
        <f t="shared" si="2"/>
        <v>98</v>
      </c>
      <c r="L13" s="8"/>
    </row>
    <row r="14" spans="1:12" ht="48" customHeight="1">
      <c r="A14" s="33" t="s">
        <v>27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  <c r="L14" s="18">
        <f>SUM(L6:L12)</f>
        <v>185</v>
      </c>
    </row>
    <row r="15" spans="1:12" ht="48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ht="48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3" ht="48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3" ht="48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3" ht="48" customHeight="1">
      <c r="D19" s="2"/>
      <c r="E19"/>
      <c r="F19"/>
      <c r="G19"/>
      <c r="H19"/>
      <c r="I19"/>
      <c r="J19"/>
    </row>
    <row r="20" spans="1:13" ht="48" customHeight="1">
      <c r="D20" s="2"/>
      <c r="E20"/>
      <c r="F20"/>
      <c r="G20" s="2"/>
      <c r="H20"/>
      <c r="I20"/>
      <c r="J20"/>
    </row>
    <row r="21" spans="1:13" ht="48" customHeight="1">
      <c r="D21" s="2"/>
      <c r="E21"/>
      <c r="F21"/>
      <c r="G21"/>
      <c r="H21"/>
      <c r="I21"/>
      <c r="J21"/>
    </row>
    <row r="22" spans="1:13" ht="48" customHeight="1">
      <c r="D22" s="3"/>
      <c r="E22"/>
      <c r="F22"/>
      <c r="G22"/>
      <c r="H22"/>
      <c r="I22"/>
      <c r="J22"/>
    </row>
    <row r="23" spans="1:13" ht="48.75" customHeight="1">
      <c r="M23" s="17"/>
    </row>
    <row r="24" spans="1:13" ht="58.5" customHeight="1">
      <c r="M24" s="17"/>
    </row>
    <row r="25" spans="1:13" ht="48" customHeight="1"/>
    <row r="26" spans="1:13" ht="54.75" customHeight="1"/>
    <row r="27" spans="1:13" ht="54.75" customHeight="1"/>
    <row r="28" spans="1:13" ht="42" customHeight="1"/>
    <row r="29" spans="1:13" ht="49.5" customHeight="1"/>
    <row r="30" spans="1:13" ht="49.5" customHeight="1"/>
    <row r="31" spans="1:13" ht="49.5" customHeight="1"/>
    <row r="32" spans="1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68.2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6" ht="18" customHeight="1"/>
  </sheetData>
  <mergeCells count="17">
    <mergeCell ref="K4:K5"/>
    <mergeCell ref="L4:L5"/>
    <mergeCell ref="A15:L18"/>
    <mergeCell ref="A14:K14"/>
    <mergeCell ref="A13:E13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view="pageBreakPreview" topLeftCell="A16" zoomScale="110" zoomScaleNormal="70" zoomScaleSheetLayoutView="110" zoomScalePageLayoutView="70" workbookViewId="0">
      <selection activeCell="G7" sqref="G7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2" ht="15" customHeight="1">
      <c r="A2" s="40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2" ht="15" customHeight="1">
      <c r="A3" s="10"/>
      <c r="B3" s="43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ht="37.5" customHeight="1">
      <c r="A4" s="45" t="s">
        <v>6</v>
      </c>
      <c r="B4" s="45" t="s">
        <v>0</v>
      </c>
      <c r="C4" s="46" t="s">
        <v>9</v>
      </c>
      <c r="D4" s="45" t="s">
        <v>1</v>
      </c>
      <c r="E4" s="45" t="s">
        <v>2</v>
      </c>
      <c r="F4" s="45" t="s">
        <v>24</v>
      </c>
      <c r="G4" s="45" t="s">
        <v>25</v>
      </c>
      <c r="H4" s="45" t="s">
        <v>26</v>
      </c>
      <c r="I4" s="45"/>
      <c r="J4" s="45" t="s">
        <v>3</v>
      </c>
      <c r="K4" s="45" t="s">
        <v>4</v>
      </c>
      <c r="L4" s="29" t="s">
        <v>5</v>
      </c>
    </row>
    <row r="5" spans="1:12" ht="48" customHeight="1">
      <c r="A5" s="45"/>
      <c r="B5" s="45"/>
      <c r="C5" s="47"/>
      <c r="D5" s="45"/>
      <c r="E5" s="45"/>
      <c r="F5" s="45"/>
      <c r="G5" s="45"/>
      <c r="H5" s="16" t="s">
        <v>24</v>
      </c>
      <c r="I5" s="16" t="s">
        <v>25</v>
      </c>
      <c r="J5" s="45"/>
      <c r="K5" s="45"/>
      <c r="L5" s="29"/>
    </row>
    <row r="6" spans="1:12" ht="120" customHeight="1">
      <c r="A6" s="21">
        <v>1</v>
      </c>
      <c r="B6" s="25">
        <v>45325</v>
      </c>
      <c r="C6" s="21" t="s">
        <v>73</v>
      </c>
      <c r="D6" s="21" t="s">
        <v>85</v>
      </c>
      <c r="E6" s="9" t="s">
        <v>86</v>
      </c>
      <c r="F6" s="21"/>
      <c r="G6" s="21"/>
      <c r="H6" s="21"/>
      <c r="I6" s="21"/>
      <c r="J6" s="21">
        <v>10</v>
      </c>
      <c r="K6" s="21">
        <v>8</v>
      </c>
      <c r="L6" s="21">
        <f t="shared" ref="L6:L14" si="0">SUM(J6:K6)</f>
        <v>18</v>
      </c>
    </row>
    <row r="7" spans="1:12" ht="111" customHeight="1">
      <c r="A7" s="9">
        <v>2</v>
      </c>
      <c r="B7" s="26">
        <v>45692</v>
      </c>
      <c r="C7" s="21" t="s">
        <v>73</v>
      </c>
      <c r="D7" s="21" t="s">
        <v>87</v>
      </c>
      <c r="E7" s="9" t="s">
        <v>7</v>
      </c>
      <c r="F7" s="9"/>
      <c r="G7" s="9"/>
      <c r="H7" s="9"/>
      <c r="I7" s="9"/>
      <c r="J7" s="9">
        <v>17</v>
      </c>
      <c r="K7" s="9">
        <v>16</v>
      </c>
      <c r="L7" s="21">
        <f t="shared" si="0"/>
        <v>33</v>
      </c>
    </row>
    <row r="8" spans="1:12" ht="83.25" customHeight="1">
      <c r="A8" s="21">
        <v>3</v>
      </c>
      <c r="B8" s="25">
        <v>45699</v>
      </c>
      <c r="C8" s="21" t="s">
        <v>71</v>
      </c>
      <c r="D8" s="21" t="s">
        <v>88</v>
      </c>
      <c r="E8" s="9" t="s">
        <v>43</v>
      </c>
      <c r="F8" s="21"/>
      <c r="G8" s="21"/>
      <c r="H8" s="21"/>
      <c r="I8" s="21"/>
      <c r="J8" s="21">
        <v>62</v>
      </c>
      <c r="K8" s="21">
        <v>23</v>
      </c>
      <c r="L8" s="21">
        <f t="shared" si="0"/>
        <v>85</v>
      </c>
    </row>
    <row r="9" spans="1:12" ht="90" customHeight="1">
      <c r="A9" s="21">
        <v>4</v>
      </c>
      <c r="B9" s="25">
        <v>45699</v>
      </c>
      <c r="C9" s="21" t="s">
        <v>73</v>
      </c>
      <c r="D9" s="21" t="s">
        <v>89</v>
      </c>
      <c r="E9" s="9" t="s">
        <v>75</v>
      </c>
      <c r="F9" s="22"/>
      <c r="G9" s="22"/>
      <c r="H9" s="22"/>
      <c r="I9" s="22"/>
      <c r="J9" s="22">
        <v>38</v>
      </c>
      <c r="K9" s="22">
        <v>54</v>
      </c>
      <c r="L9" s="21">
        <f t="shared" si="0"/>
        <v>92</v>
      </c>
    </row>
    <row r="10" spans="1:12" ht="119.25" customHeight="1">
      <c r="A10" s="21">
        <v>5</v>
      </c>
      <c r="B10" s="27">
        <v>45700</v>
      </c>
      <c r="C10" s="21" t="s">
        <v>79</v>
      </c>
      <c r="D10" s="9" t="s">
        <v>90</v>
      </c>
      <c r="E10" s="22" t="s">
        <v>91</v>
      </c>
      <c r="F10" s="22"/>
      <c r="G10" s="22"/>
      <c r="H10" s="22"/>
      <c r="I10" s="22"/>
      <c r="J10" s="22">
        <v>1</v>
      </c>
      <c r="K10" s="22">
        <v>7</v>
      </c>
      <c r="L10" s="22">
        <f t="shared" si="0"/>
        <v>8</v>
      </c>
    </row>
    <row r="11" spans="1:12" ht="94.5" customHeight="1">
      <c r="A11" s="21">
        <v>6</v>
      </c>
      <c r="B11" s="28">
        <v>45707</v>
      </c>
      <c r="C11" s="21" t="s">
        <v>79</v>
      </c>
      <c r="D11" s="23" t="s">
        <v>92</v>
      </c>
      <c r="E11" s="22" t="s">
        <v>75</v>
      </c>
      <c r="F11" s="23"/>
      <c r="G11" s="23"/>
      <c r="H11" s="23"/>
      <c r="I11" s="23"/>
      <c r="J11" s="23">
        <v>5</v>
      </c>
      <c r="K11" s="23">
        <v>3</v>
      </c>
      <c r="L11" s="23">
        <f t="shared" si="0"/>
        <v>8</v>
      </c>
    </row>
    <row r="12" spans="1:12" ht="97.5" customHeight="1">
      <c r="A12" s="21">
        <v>7</v>
      </c>
      <c r="B12" s="24" t="s">
        <v>93</v>
      </c>
      <c r="C12" s="21" t="s">
        <v>71</v>
      </c>
      <c r="D12" s="21" t="s">
        <v>88</v>
      </c>
      <c r="E12" s="22" t="s">
        <v>43</v>
      </c>
      <c r="F12" s="22"/>
      <c r="G12" s="22"/>
      <c r="H12" s="22"/>
      <c r="I12" s="22"/>
      <c r="J12" s="22">
        <v>35</v>
      </c>
      <c r="K12" s="22">
        <v>34</v>
      </c>
      <c r="L12" s="22">
        <f t="shared" si="0"/>
        <v>69</v>
      </c>
    </row>
    <row r="13" spans="1:12" ht="117.75" customHeight="1">
      <c r="A13" s="21">
        <v>8</v>
      </c>
      <c r="B13" s="24" t="s">
        <v>94</v>
      </c>
      <c r="C13" s="21" t="s">
        <v>71</v>
      </c>
      <c r="D13" s="22" t="s">
        <v>95</v>
      </c>
      <c r="E13" s="22" t="s">
        <v>75</v>
      </c>
      <c r="F13" s="22"/>
      <c r="G13" s="22"/>
      <c r="H13" s="22"/>
      <c r="I13" s="22"/>
      <c r="J13" s="22">
        <v>27</v>
      </c>
      <c r="K13" s="22">
        <v>17</v>
      </c>
      <c r="L13" s="22">
        <f t="shared" si="0"/>
        <v>44</v>
      </c>
    </row>
    <row r="14" spans="1:12" ht="83.25" customHeight="1">
      <c r="A14" s="21">
        <v>9</v>
      </c>
      <c r="B14" s="24" t="s">
        <v>94</v>
      </c>
      <c r="C14" s="21" t="s">
        <v>73</v>
      </c>
      <c r="D14" s="22" t="s">
        <v>96</v>
      </c>
      <c r="E14" s="22" t="s">
        <v>97</v>
      </c>
      <c r="F14" s="22"/>
      <c r="G14" s="22"/>
      <c r="H14" s="22"/>
      <c r="I14" s="22"/>
      <c r="J14" s="22">
        <v>5</v>
      </c>
      <c r="K14" s="22">
        <v>6</v>
      </c>
      <c r="L14" s="22">
        <f t="shared" si="0"/>
        <v>11</v>
      </c>
    </row>
    <row r="15" spans="1:12" ht="83.25" customHeight="1">
      <c r="A15" s="21">
        <v>10</v>
      </c>
      <c r="B15" s="24" t="s">
        <v>98</v>
      </c>
      <c r="C15" s="21" t="s">
        <v>79</v>
      </c>
      <c r="D15" s="22" t="s">
        <v>99</v>
      </c>
      <c r="E15" s="22" t="s">
        <v>100</v>
      </c>
      <c r="F15" s="22"/>
      <c r="G15" s="22"/>
      <c r="H15" s="22"/>
      <c r="I15" s="22"/>
      <c r="J15" s="22">
        <v>4</v>
      </c>
      <c r="K15" s="22">
        <v>5</v>
      </c>
      <c r="L15" s="22">
        <f t="shared" ref="L15" si="1">SUM(J15:K15)</f>
        <v>9</v>
      </c>
    </row>
    <row r="16" spans="1:12" ht="83.25" customHeight="1">
      <c r="A16" s="21">
        <v>11</v>
      </c>
      <c r="B16" s="24" t="s">
        <v>98</v>
      </c>
      <c r="C16" s="21" t="s">
        <v>71</v>
      </c>
      <c r="D16" s="22" t="s">
        <v>101</v>
      </c>
      <c r="E16" s="22" t="s">
        <v>43</v>
      </c>
      <c r="F16" s="22"/>
      <c r="G16" s="22"/>
      <c r="H16" s="22"/>
      <c r="I16" s="22"/>
      <c r="J16" s="22">
        <v>89</v>
      </c>
      <c r="K16" s="22">
        <v>57</v>
      </c>
      <c r="L16" s="22">
        <f t="shared" ref="L16" si="2">SUM(J16:K16)</f>
        <v>146</v>
      </c>
    </row>
    <row r="17" spans="1:13" ht="83.25" customHeight="1">
      <c r="A17" s="21">
        <v>12</v>
      </c>
      <c r="B17" s="24" t="s">
        <v>94</v>
      </c>
      <c r="C17" s="21" t="s">
        <v>102</v>
      </c>
      <c r="D17" s="22" t="s">
        <v>103</v>
      </c>
      <c r="E17" s="22" t="s">
        <v>7</v>
      </c>
      <c r="F17" s="22"/>
      <c r="G17" s="22"/>
      <c r="H17" s="22"/>
      <c r="I17" s="22"/>
      <c r="J17" s="22">
        <v>27</v>
      </c>
      <c r="K17" s="22">
        <v>23</v>
      </c>
      <c r="L17" s="22">
        <f t="shared" ref="L17:L19" si="3">SUM(J17:K17)</f>
        <v>50</v>
      </c>
    </row>
    <row r="18" spans="1:13" ht="83.25" customHeight="1">
      <c r="A18" s="21">
        <v>13</v>
      </c>
      <c r="B18" s="24"/>
      <c r="C18" s="21"/>
      <c r="D18" s="22"/>
      <c r="E18" s="22"/>
      <c r="F18" s="22"/>
      <c r="G18" s="22"/>
      <c r="H18" s="22"/>
      <c r="I18" s="22"/>
      <c r="J18" s="22"/>
      <c r="K18" s="22"/>
      <c r="L18" s="22">
        <f t="shared" si="3"/>
        <v>0</v>
      </c>
    </row>
    <row r="19" spans="1:13" ht="83.25" customHeight="1">
      <c r="A19" s="21">
        <v>14</v>
      </c>
      <c r="B19" s="24"/>
      <c r="C19" s="21"/>
      <c r="D19" s="22"/>
      <c r="E19" s="22"/>
      <c r="F19" s="22"/>
      <c r="G19" s="22"/>
      <c r="H19" s="22"/>
      <c r="I19" s="22"/>
      <c r="J19" s="22"/>
      <c r="K19" s="22"/>
      <c r="L19" s="22">
        <f t="shared" si="3"/>
        <v>0</v>
      </c>
    </row>
    <row r="20" spans="1:13" ht="83.25" customHeight="1">
      <c r="A20" s="21">
        <v>15</v>
      </c>
      <c r="B20" s="24"/>
      <c r="C20" s="21"/>
      <c r="D20" s="22"/>
      <c r="E20" s="22"/>
      <c r="F20" s="22"/>
      <c r="G20" s="22"/>
      <c r="H20" s="22"/>
      <c r="I20" s="22"/>
      <c r="J20" s="22"/>
      <c r="K20" s="22"/>
      <c r="L20" s="22">
        <f t="shared" ref="L20" si="4">SUM(J20:K20)</f>
        <v>0</v>
      </c>
    </row>
    <row r="21" spans="1:13" ht="48" customHeight="1">
      <c r="A21" s="36" t="s">
        <v>27</v>
      </c>
      <c r="B21" s="36"/>
      <c r="C21" s="36"/>
      <c r="D21" s="36"/>
      <c r="E21" s="36"/>
      <c r="F21" s="7">
        <f t="shared" ref="F21:I21" si="5">SUM(F6:F14)</f>
        <v>0</v>
      </c>
      <c r="G21" s="7">
        <f t="shared" si="5"/>
        <v>0</v>
      </c>
      <c r="H21" s="7">
        <f t="shared" si="5"/>
        <v>0</v>
      </c>
      <c r="I21" s="7">
        <f t="shared" si="5"/>
        <v>0</v>
      </c>
      <c r="J21" s="18">
        <f>SUM(J6:J20)</f>
        <v>320</v>
      </c>
      <c r="K21" s="18">
        <f>SUM(K6:K20)</f>
        <v>253</v>
      </c>
      <c r="L21" s="8"/>
    </row>
    <row r="22" spans="1:13" ht="48" customHeight="1">
      <c r="A22" s="48" t="s">
        <v>27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8">
        <f>SUM(L6:L21)</f>
        <v>573</v>
      </c>
    </row>
    <row r="23" spans="1:13" ht="48" customHeight="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3" ht="48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3" ht="48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3" ht="48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3" ht="48" customHeight="1">
      <c r="D27" s="2"/>
      <c r="E27"/>
      <c r="F27"/>
      <c r="G27"/>
      <c r="H27"/>
      <c r="I27"/>
      <c r="J27"/>
    </row>
    <row r="28" spans="1:13" ht="48" customHeight="1">
      <c r="D28" s="2"/>
      <c r="E28"/>
      <c r="F28"/>
      <c r="G28" s="2"/>
      <c r="H28"/>
      <c r="I28"/>
      <c r="J28"/>
    </row>
    <row r="29" spans="1:13" ht="48" customHeight="1">
      <c r="D29" s="2"/>
      <c r="E29"/>
      <c r="F29"/>
      <c r="G29"/>
      <c r="H29"/>
      <c r="I29"/>
      <c r="J29"/>
    </row>
    <row r="30" spans="1:13" ht="48" customHeight="1">
      <c r="D30" s="3"/>
      <c r="E30"/>
      <c r="F30"/>
      <c r="G30"/>
      <c r="H30"/>
      <c r="I30"/>
      <c r="J30"/>
    </row>
    <row r="31" spans="1:13" ht="48.75" customHeight="1">
      <c r="M31" s="17"/>
    </row>
    <row r="32" spans="1:13" ht="58.5" customHeight="1">
      <c r="M32" s="17"/>
    </row>
    <row r="33" ht="48" customHeight="1"/>
    <row r="34" ht="54.75" customHeight="1"/>
    <row r="35" ht="54.75" customHeight="1"/>
    <row r="36" ht="42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68.2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4" ht="18" customHeight="1"/>
  </sheetData>
  <mergeCells count="17">
    <mergeCell ref="A21:E21"/>
    <mergeCell ref="A22:K22"/>
    <mergeCell ref="A23:L26"/>
    <mergeCell ref="H4:I4"/>
    <mergeCell ref="J4:J5"/>
    <mergeCell ref="K4:K5"/>
    <mergeCell ref="L4:L5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view="pageBreakPreview" topLeftCell="A27" zoomScale="110" zoomScaleNormal="70" zoomScaleSheetLayoutView="110" zoomScalePageLayoutView="70" workbookViewId="0">
      <selection activeCell="G7" sqref="G7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2" ht="15" customHeight="1">
      <c r="A2" s="40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2" ht="15" customHeight="1">
      <c r="A3" s="10"/>
      <c r="B3" s="43" t="s">
        <v>70</v>
      </c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ht="37.5" customHeight="1">
      <c r="A4" s="45" t="s">
        <v>6</v>
      </c>
      <c r="B4" s="45" t="s">
        <v>0</v>
      </c>
      <c r="C4" s="46" t="s">
        <v>9</v>
      </c>
      <c r="D4" s="45" t="s">
        <v>1</v>
      </c>
      <c r="E4" s="45" t="s">
        <v>2</v>
      </c>
      <c r="F4" s="45" t="s">
        <v>24</v>
      </c>
      <c r="G4" s="45" t="s">
        <v>25</v>
      </c>
      <c r="H4" s="45" t="s">
        <v>26</v>
      </c>
      <c r="I4" s="45"/>
      <c r="J4" s="45" t="s">
        <v>3</v>
      </c>
      <c r="K4" s="45" t="s">
        <v>4</v>
      </c>
      <c r="L4" s="29" t="s">
        <v>5</v>
      </c>
    </row>
    <row r="5" spans="1:12" ht="48" customHeight="1">
      <c r="A5" s="45"/>
      <c r="B5" s="45"/>
      <c r="C5" s="47"/>
      <c r="D5" s="45"/>
      <c r="E5" s="45"/>
      <c r="F5" s="45"/>
      <c r="G5" s="45"/>
      <c r="H5" s="16" t="s">
        <v>24</v>
      </c>
      <c r="I5" s="16" t="s">
        <v>25</v>
      </c>
      <c r="J5" s="45"/>
      <c r="K5" s="45"/>
      <c r="L5" s="29"/>
    </row>
    <row r="6" spans="1:12" ht="120" customHeight="1">
      <c r="A6" s="21">
        <v>1</v>
      </c>
      <c r="B6" s="25">
        <v>45719</v>
      </c>
      <c r="C6" s="22" t="s">
        <v>104</v>
      </c>
      <c r="D6" s="21" t="s">
        <v>105</v>
      </c>
      <c r="E6" s="9" t="s">
        <v>106</v>
      </c>
      <c r="F6" s="21"/>
      <c r="G6" s="21"/>
      <c r="H6" s="21"/>
      <c r="I6" s="21"/>
      <c r="J6" s="21">
        <v>17</v>
      </c>
      <c r="K6" s="21">
        <v>11</v>
      </c>
      <c r="L6" s="21">
        <f t="shared" ref="L6:L31" si="0">SUM(J6:K6)</f>
        <v>28</v>
      </c>
    </row>
    <row r="7" spans="1:12" ht="111" customHeight="1">
      <c r="A7" s="9">
        <v>2</v>
      </c>
      <c r="B7" s="26">
        <v>45719</v>
      </c>
      <c r="C7" s="21" t="s">
        <v>109</v>
      </c>
      <c r="D7" s="9" t="s">
        <v>110</v>
      </c>
      <c r="E7" s="9" t="s">
        <v>111</v>
      </c>
      <c r="F7" s="9"/>
      <c r="G7" s="9"/>
      <c r="H7" s="9"/>
      <c r="I7" s="9"/>
      <c r="J7" s="9">
        <v>5</v>
      </c>
      <c r="K7" s="9">
        <v>0</v>
      </c>
      <c r="L7" s="21">
        <f t="shared" si="0"/>
        <v>5</v>
      </c>
    </row>
    <row r="8" spans="1:12" ht="115.5" customHeight="1">
      <c r="A8" s="21">
        <v>3</v>
      </c>
      <c r="B8" s="25">
        <v>45722</v>
      </c>
      <c r="C8" s="21" t="s">
        <v>109</v>
      </c>
      <c r="D8" s="21" t="s">
        <v>112</v>
      </c>
      <c r="E8" s="9" t="s">
        <v>111</v>
      </c>
      <c r="F8" s="21"/>
      <c r="G8" s="21"/>
      <c r="H8" s="21"/>
      <c r="I8" s="21"/>
      <c r="J8" s="21">
        <v>80</v>
      </c>
      <c r="K8" s="21">
        <v>40</v>
      </c>
      <c r="L8" s="21">
        <f t="shared" si="0"/>
        <v>120</v>
      </c>
    </row>
    <row r="9" spans="1:12" ht="90" customHeight="1">
      <c r="A9" s="21">
        <v>4</v>
      </c>
      <c r="B9" s="25">
        <v>45720</v>
      </c>
      <c r="C9" s="21" t="s">
        <v>113</v>
      </c>
      <c r="D9" s="21" t="s">
        <v>114</v>
      </c>
      <c r="E9" s="9" t="s">
        <v>115</v>
      </c>
      <c r="F9" s="22"/>
      <c r="G9" s="22"/>
      <c r="H9" s="22"/>
      <c r="I9" s="22"/>
      <c r="J9" s="22">
        <v>3</v>
      </c>
      <c r="K9" s="22">
        <v>3</v>
      </c>
      <c r="L9" s="21">
        <f t="shared" si="0"/>
        <v>6</v>
      </c>
    </row>
    <row r="10" spans="1:12" ht="119.25" customHeight="1">
      <c r="A10" s="21">
        <v>5</v>
      </c>
      <c r="B10" s="27">
        <v>45722</v>
      </c>
      <c r="C10" s="21" t="s">
        <v>113</v>
      </c>
      <c r="D10" s="9" t="s">
        <v>116</v>
      </c>
      <c r="E10" s="9" t="s">
        <v>115</v>
      </c>
      <c r="F10" s="22"/>
      <c r="G10" s="22"/>
      <c r="H10" s="22"/>
      <c r="I10" s="22"/>
      <c r="J10" s="22">
        <v>51</v>
      </c>
      <c r="K10" s="22">
        <v>196</v>
      </c>
      <c r="L10" s="22">
        <f t="shared" si="0"/>
        <v>247</v>
      </c>
    </row>
    <row r="11" spans="1:12" ht="94.5" customHeight="1">
      <c r="A11" s="21">
        <v>6</v>
      </c>
      <c r="B11" s="28">
        <v>45723</v>
      </c>
      <c r="C11" s="23" t="s">
        <v>71</v>
      </c>
      <c r="D11" s="23" t="s">
        <v>117</v>
      </c>
      <c r="E11" s="22" t="s">
        <v>118</v>
      </c>
      <c r="F11" s="23"/>
      <c r="G11" s="23"/>
      <c r="H11" s="23"/>
      <c r="I11" s="23"/>
      <c r="J11" s="23">
        <v>139</v>
      </c>
      <c r="K11" s="23">
        <v>11</v>
      </c>
      <c r="L11" s="23">
        <f t="shared" si="0"/>
        <v>150</v>
      </c>
    </row>
    <row r="12" spans="1:12" ht="94.5" customHeight="1">
      <c r="A12" s="21">
        <v>7</v>
      </c>
      <c r="B12" s="28">
        <v>45723</v>
      </c>
      <c r="C12" s="23" t="s">
        <v>125</v>
      </c>
      <c r="D12" s="23" t="s">
        <v>131</v>
      </c>
      <c r="E12" s="22" t="s">
        <v>127</v>
      </c>
      <c r="F12" s="23"/>
      <c r="G12" s="23"/>
      <c r="H12" s="23"/>
      <c r="I12" s="23"/>
      <c r="J12" s="23">
        <v>3</v>
      </c>
      <c r="K12" s="23">
        <v>4</v>
      </c>
      <c r="L12" s="23">
        <f t="shared" si="0"/>
        <v>7</v>
      </c>
    </row>
    <row r="13" spans="1:12" ht="94.5" customHeight="1">
      <c r="A13" s="21">
        <v>8</v>
      </c>
      <c r="B13" s="28">
        <v>45724</v>
      </c>
      <c r="C13" s="23" t="s">
        <v>125</v>
      </c>
      <c r="D13" s="23" t="s">
        <v>128</v>
      </c>
      <c r="E13" s="22" t="s">
        <v>7</v>
      </c>
      <c r="F13" s="23"/>
      <c r="G13" s="23"/>
      <c r="H13" s="23"/>
      <c r="I13" s="23"/>
      <c r="J13" s="23">
        <v>2</v>
      </c>
      <c r="K13" s="23">
        <v>28</v>
      </c>
      <c r="L13" s="23">
        <f t="shared" si="0"/>
        <v>30</v>
      </c>
    </row>
    <row r="14" spans="1:12" ht="94.5" customHeight="1">
      <c r="A14" s="21">
        <v>9</v>
      </c>
      <c r="B14" s="28">
        <v>45726</v>
      </c>
      <c r="C14" s="23" t="s">
        <v>125</v>
      </c>
      <c r="D14" s="23" t="s">
        <v>129</v>
      </c>
      <c r="E14" s="22" t="s">
        <v>130</v>
      </c>
      <c r="F14" s="23"/>
      <c r="G14" s="23"/>
      <c r="H14" s="23"/>
      <c r="I14" s="23"/>
      <c r="J14" s="23">
        <v>67</v>
      </c>
      <c r="K14" s="23">
        <v>54</v>
      </c>
      <c r="L14" s="23">
        <f t="shared" si="0"/>
        <v>121</v>
      </c>
    </row>
    <row r="15" spans="1:12" ht="97.5" customHeight="1">
      <c r="A15" s="21">
        <v>10</v>
      </c>
      <c r="B15" s="24" t="s">
        <v>120</v>
      </c>
      <c r="C15" s="23" t="s">
        <v>71</v>
      </c>
      <c r="D15" s="22" t="s">
        <v>121</v>
      </c>
      <c r="E15" s="22" t="s">
        <v>7</v>
      </c>
      <c r="F15" s="22"/>
      <c r="G15" s="22"/>
      <c r="H15" s="22"/>
      <c r="I15" s="22"/>
      <c r="J15" s="22">
        <v>7</v>
      </c>
      <c r="K15" s="22">
        <v>6</v>
      </c>
      <c r="L15" s="22">
        <f t="shared" si="0"/>
        <v>13</v>
      </c>
    </row>
    <row r="16" spans="1:12" ht="117.75" customHeight="1">
      <c r="A16" s="21">
        <v>11</v>
      </c>
      <c r="B16" s="24" t="s">
        <v>122</v>
      </c>
      <c r="C16" s="22" t="s">
        <v>104</v>
      </c>
      <c r="D16" s="22" t="s">
        <v>123</v>
      </c>
      <c r="E16" s="22" t="s">
        <v>124</v>
      </c>
      <c r="F16" s="22"/>
      <c r="G16" s="22"/>
      <c r="H16" s="22"/>
      <c r="I16" s="22"/>
      <c r="J16" s="22">
        <v>0</v>
      </c>
      <c r="K16" s="22">
        <v>1</v>
      </c>
      <c r="L16" s="22">
        <f t="shared" si="0"/>
        <v>1</v>
      </c>
    </row>
    <row r="17" spans="1:12" ht="84.75" customHeight="1">
      <c r="A17" s="21">
        <v>12</v>
      </c>
      <c r="B17" s="24" t="s">
        <v>122</v>
      </c>
      <c r="C17" s="22" t="s">
        <v>125</v>
      </c>
      <c r="D17" s="22" t="s">
        <v>126</v>
      </c>
      <c r="E17" s="22" t="s">
        <v>127</v>
      </c>
      <c r="F17" s="22"/>
      <c r="G17" s="22"/>
      <c r="H17" s="22"/>
      <c r="I17" s="22"/>
      <c r="J17" s="22">
        <v>85</v>
      </c>
      <c r="K17" s="22">
        <v>6</v>
      </c>
      <c r="L17" s="22">
        <f t="shared" si="0"/>
        <v>91</v>
      </c>
    </row>
    <row r="18" spans="1:12" ht="84.75" customHeight="1">
      <c r="A18" s="21">
        <v>13</v>
      </c>
      <c r="B18" s="24" t="s">
        <v>132</v>
      </c>
      <c r="C18" s="22" t="s">
        <v>113</v>
      </c>
      <c r="D18" s="22" t="s">
        <v>133</v>
      </c>
      <c r="E18" s="22" t="s">
        <v>134</v>
      </c>
      <c r="F18" s="22"/>
      <c r="G18" s="22"/>
      <c r="H18" s="22"/>
      <c r="I18" s="22"/>
      <c r="J18" s="22">
        <v>3</v>
      </c>
      <c r="K18" s="22">
        <v>6</v>
      </c>
      <c r="L18" s="22">
        <f t="shared" si="0"/>
        <v>9</v>
      </c>
    </row>
    <row r="19" spans="1:12" ht="84.75" customHeight="1">
      <c r="A19" s="21">
        <v>14</v>
      </c>
      <c r="B19" s="24" t="s">
        <v>132</v>
      </c>
      <c r="C19" s="22" t="s">
        <v>109</v>
      </c>
      <c r="D19" s="22" t="s">
        <v>135</v>
      </c>
      <c r="E19" s="22" t="s">
        <v>111</v>
      </c>
      <c r="F19" s="22"/>
      <c r="G19" s="22"/>
      <c r="H19" s="22"/>
      <c r="I19" s="22"/>
      <c r="J19" s="22">
        <v>0</v>
      </c>
      <c r="K19" s="22">
        <v>7</v>
      </c>
      <c r="L19" s="22">
        <f t="shared" si="0"/>
        <v>7</v>
      </c>
    </row>
    <row r="20" spans="1:12" ht="84.75" customHeight="1">
      <c r="A20" s="21">
        <v>15</v>
      </c>
      <c r="B20" s="24" t="s">
        <v>136</v>
      </c>
      <c r="C20" s="22" t="s">
        <v>104</v>
      </c>
      <c r="D20" s="22" t="s">
        <v>137</v>
      </c>
      <c r="E20" s="22" t="s">
        <v>138</v>
      </c>
      <c r="F20" s="22"/>
      <c r="G20" s="22"/>
      <c r="H20" s="22"/>
      <c r="I20" s="22"/>
      <c r="J20" s="22">
        <v>2</v>
      </c>
      <c r="K20" s="22">
        <v>6</v>
      </c>
      <c r="L20" s="22">
        <f t="shared" si="0"/>
        <v>8</v>
      </c>
    </row>
    <row r="21" spans="1:12" ht="84.75" customHeight="1">
      <c r="A21" s="21">
        <v>16</v>
      </c>
      <c r="B21" s="24" t="s">
        <v>136</v>
      </c>
      <c r="C21" s="22" t="s">
        <v>104</v>
      </c>
      <c r="D21" s="22" t="s">
        <v>139</v>
      </c>
      <c r="E21" s="22" t="s">
        <v>140</v>
      </c>
      <c r="F21" s="22"/>
      <c r="G21" s="22"/>
      <c r="H21" s="22"/>
      <c r="I21" s="22"/>
      <c r="J21" s="22">
        <v>0</v>
      </c>
      <c r="K21" s="22">
        <v>1</v>
      </c>
      <c r="L21" s="22">
        <f t="shared" si="0"/>
        <v>1</v>
      </c>
    </row>
    <row r="22" spans="1:12" ht="84.75" customHeight="1">
      <c r="A22" s="21">
        <v>17</v>
      </c>
      <c r="B22" s="24" t="s">
        <v>136</v>
      </c>
      <c r="C22" s="22" t="s">
        <v>125</v>
      </c>
      <c r="D22" s="22" t="s">
        <v>141</v>
      </c>
      <c r="E22" s="22" t="s">
        <v>142</v>
      </c>
      <c r="F22" s="22"/>
      <c r="G22" s="22"/>
      <c r="H22" s="22"/>
      <c r="I22" s="22"/>
      <c r="J22" s="22">
        <v>3</v>
      </c>
      <c r="K22" s="22">
        <v>4</v>
      </c>
      <c r="L22" s="22">
        <f t="shared" si="0"/>
        <v>7</v>
      </c>
    </row>
    <row r="23" spans="1:12" ht="84.75" customHeight="1">
      <c r="A23" s="21">
        <v>18</v>
      </c>
      <c r="B23" s="24" t="s">
        <v>143</v>
      </c>
      <c r="C23" s="22" t="s">
        <v>113</v>
      </c>
      <c r="D23" s="22" t="s">
        <v>144</v>
      </c>
      <c r="E23" s="22" t="s">
        <v>145</v>
      </c>
      <c r="F23" s="22"/>
      <c r="G23" s="22"/>
      <c r="H23" s="22"/>
      <c r="I23" s="22"/>
      <c r="J23" s="22">
        <v>6</v>
      </c>
      <c r="K23" s="22">
        <v>9</v>
      </c>
      <c r="L23" s="22">
        <f t="shared" si="0"/>
        <v>15</v>
      </c>
    </row>
    <row r="24" spans="1:12" ht="95.25" customHeight="1">
      <c r="A24" s="21">
        <v>19</v>
      </c>
      <c r="B24" s="24" t="s">
        <v>146</v>
      </c>
      <c r="C24" s="22" t="s">
        <v>104</v>
      </c>
      <c r="D24" s="22" t="s">
        <v>147</v>
      </c>
      <c r="E24" s="22" t="s">
        <v>106</v>
      </c>
      <c r="F24" s="22"/>
      <c r="G24" s="22"/>
      <c r="H24" s="22"/>
      <c r="I24" s="22"/>
      <c r="J24" s="22">
        <v>0</v>
      </c>
      <c r="K24" s="22">
        <v>1</v>
      </c>
      <c r="L24" s="22">
        <f t="shared" si="0"/>
        <v>1</v>
      </c>
    </row>
    <row r="25" spans="1:12" ht="96.75" customHeight="1">
      <c r="A25" s="21">
        <v>20</v>
      </c>
      <c r="B25" s="24" t="s">
        <v>148</v>
      </c>
      <c r="C25" s="22" t="s">
        <v>104</v>
      </c>
      <c r="D25" s="22" t="s">
        <v>149</v>
      </c>
      <c r="E25" s="22" t="s">
        <v>150</v>
      </c>
      <c r="F25" s="22"/>
      <c r="G25" s="22"/>
      <c r="H25" s="22"/>
      <c r="I25" s="22"/>
      <c r="J25" s="22">
        <v>0</v>
      </c>
      <c r="K25" s="22">
        <v>1</v>
      </c>
      <c r="L25" s="22">
        <f t="shared" si="0"/>
        <v>1</v>
      </c>
    </row>
    <row r="26" spans="1:12" ht="84.75" customHeight="1">
      <c r="A26" s="21">
        <v>21</v>
      </c>
      <c r="B26" s="24" t="s">
        <v>148</v>
      </c>
      <c r="C26" s="22" t="s">
        <v>71</v>
      </c>
      <c r="D26" s="22" t="s">
        <v>151</v>
      </c>
      <c r="E26" s="22" t="s">
        <v>43</v>
      </c>
      <c r="F26" s="22"/>
      <c r="G26" s="22"/>
      <c r="H26" s="22"/>
      <c r="I26" s="22"/>
      <c r="J26" s="22">
        <v>114</v>
      </c>
      <c r="K26" s="22">
        <v>136</v>
      </c>
      <c r="L26" s="22">
        <f t="shared" si="0"/>
        <v>250</v>
      </c>
    </row>
    <row r="27" spans="1:12" ht="84.75" customHeight="1">
      <c r="A27" s="21">
        <v>22</v>
      </c>
      <c r="B27" s="24" t="s">
        <v>148</v>
      </c>
      <c r="C27" s="22" t="s">
        <v>125</v>
      </c>
      <c r="D27" s="22" t="s">
        <v>157</v>
      </c>
      <c r="E27" s="22" t="s">
        <v>75</v>
      </c>
      <c r="F27" s="22"/>
      <c r="G27" s="22"/>
      <c r="H27" s="22"/>
      <c r="I27" s="22"/>
      <c r="J27" s="22">
        <v>25</v>
      </c>
      <c r="K27" s="22">
        <v>3</v>
      </c>
      <c r="L27" s="22">
        <f t="shared" ref="L27" si="1">SUM(J27:K27)</f>
        <v>28</v>
      </c>
    </row>
    <row r="28" spans="1:12" ht="84.75" customHeight="1">
      <c r="A28" s="21">
        <v>23</v>
      </c>
      <c r="B28" s="24" t="s">
        <v>158</v>
      </c>
      <c r="C28" s="22" t="s">
        <v>125</v>
      </c>
      <c r="D28" s="22" t="s">
        <v>159</v>
      </c>
      <c r="E28" s="22" t="s">
        <v>160</v>
      </c>
      <c r="F28" s="22"/>
      <c r="G28" s="22"/>
      <c r="H28" s="22"/>
      <c r="I28" s="22"/>
      <c r="J28" s="22">
        <v>9</v>
      </c>
      <c r="K28" s="22">
        <v>7</v>
      </c>
      <c r="L28" s="22">
        <f t="shared" ref="L28" si="2">SUM(J28:K28)</f>
        <v>16</v>
      </c>
    </row>
    <row r="29" spans="1:12" ht="84.75" customHeight="1">
      <c r="A29" s="21">
        <v>24</v>
      </c>
      <c r="B29" s="24" t="s">
        <v>152</v>
      </c>
      <c r="C29" s="22" t="s">
        <v>104</v>
      </c>
      <c r="D29" s="22" t="s">
        <v>153</v>
      </c>
      <c r="E29" s="22" t="s">
        <v>154</v>
      </c>
      <c r="F29" s="22"/>
      <c r="G29" s="22"/>
      <c r="H29" s="22"/>
      <c r="I29" s="22"/>
      <c r="J29" s="22">
        <v>2</v>
      </c>
      <c r="K29" s="22">
        <v>5</v>
      </c>
      <c r="L29" s="22">
        <f t="shared" si="0"/>
        <v>7</v>
      </c>
    </row>
    <row r="30" spans="1:12" ht="84.75" customHeight="1">
      <c r="A30" s="21">
        <v>25</v>
      </c>
      <c r="B30" s="24" t="s">
        <v>152</v>
      </c>
      <c r="C30" s="22" t="s">
        <v>73</v>
      </c>
      <c r="D30" s="22" t="s">
        <v>155</v>
      </c>
      <c r="E30" s="22" t="s">
        <v>156</v>
      </c>
      <c r="F30" s="22"/>
      <c r="G30" s="22"/>
      <c r="H30" s="22"/>
      <c r="I30" s="22"/>
      <c r="J30" s="22">
        <v>3</v>
      </c>
      <c r="K30" s="22">
        <v>8</v>
      </c>
      <c r="L30" s="22">
        <f t="shared" si="0"/>
        <v>11</v>
      </c>
    </row>
    <row r="31" spans="1:12" ht="84.75" customHeight="1">
      <c r="A31" s="21">
        <v>26</v>
      </c>
      <c r="B31" s="24" t="s">
        <v>161</v>
      </c>
      <c r="C31" s="22" t="s">
        <v>125</v>
      </c>
      <c r="D31" s="22" t="s">
        <v>162</v>
      </c>
      <c r="E31" s="22" t="s">
        <v>160</v>
      </c>
      <c r="F31" s="22"/>
      <c r="G31" s="22"/>
      <c r="H31" s="22"/>
      <c r="I31" s="22"/>
      <c r="J31" s="22">
        <v>3</v>
      </c>
      <c r="K31" s="22">
        <v>15</v>
      </c>
      <c r="L31" s="22">
        <f t="shared" si="0"/>
        <v>18</v>
      </c>
    </row>
    <row r="32" spans="1:12" ht="48" customHeight="1">
      <c r="A32" s="36" t="s">
        <v>27</v>
      </c>
      <c r="B32" s="36"/>
      <c r="C32" s="36"/>
      <c r="D32" s="36"/>
      <c r="E32" s="36"/>
      <c r="F32" s="7">
        <f>SUM(F6:F17)</f>
        <v>0</v>
      </c>
      <c r="G32" s="7">
        <f>SUM(G6:G17)</f>
        <v>0</v>
      </c>
      <c r="H32" s="7">
        <f>SUM(H6:H17)</f>
        <v>0</v>
      </c>
      <c r="I32" s="7">
        <f>SUM(I6:I17)</f>
        <v>0</v>
      </c>
      <c r="J32" s="18">
        <f>SUM(J6:J31)</f>
        <v>629</v>
      </c>
      <c r="K32" s="18">
        <f>SUM(K6:K31)</f>
        <v>569</v>
      </c>
      <c r="L32" s="8"/>
    </row>
    <row r="33" spans="1:13" ht="48" customHeight="1">
      <c r="A33" s="48" t="s">
        <v>27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18">
        <f>SUM(L6:L32)</f>
        <v>1198</v>
      </c>
    </row>
    <row r="34" spans="1:13" ht="48" customHeight="1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3" ht="48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3" ht="48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3" ht="48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3" ht="48" customHeight="1">
      <c r="D38" s="2"/>
      <c r="E38"/>
      <c r="F38"/>
      <c r="G38"/>
      <c r="H38"/>
      <c r="I38"/>
      <c r="J38"/>
    </row>
    <row r="39" spans="1:13" ht="48" customHeight="1">
      <c r="D39" s="2"/>
      <c r="E39"/>
      <c r="F39"/>
      <c r="G39" s="2"/>
      <c r="H39"/>
      <c r="I39"/>
      <c r="J39"/>
    </row>
    <row r="40" spans="1:13" ht="48" customHeight="1">
      <c r="D40" s="2"/>
      <c r="E40"/>
      <c r="F40"/>
      <c r="G40"/>
      <c r="H40"/>
      <c r="I40"/>
      <c r="J40"/>
    </row>
    <row r="41" spans="1:13" ht="48" customHeight="1">
      <c r="D41" s="3"/>
      <c r="E41"/>
      <c r="F41"/>
      <c r="G41"/>
      <c r="H41"/>
      <c r="I41"/>
      <c r="J41"/>
    </row>
    <row r="42" spans="1:13" ht="48.75" customHeight="1">
      <c r="M42" s="17"/>
    </row>
    <row r="43" spans="1:13" ht="58.5" customHeight="1">
      <c r="M43" s="17"/>
    </row>
    <row r="44" spans="1:13" ht="48" customHeight="1"/>
    <row r="45" spans="1:13" ht="54.75" customHeight="1"/>
    <row r="46" spans="1:13" ht="54.75" customHeight="1"/>
    <row r="47" spans="1:13" ht="42" customHeight="1"/>
    <row r="48" spans="1:13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68.25" customHeight="1"/>
    <row r="80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5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34:L37"/>
    <mergeCell ref="H4:I4"/>
    <mergeCell ref="J4:J5"/>
    <mergeCell ref="K4:K5"/>
    <mergeCell ref="L4:L5"/>
    <mergeCell ref="A32:E32"/>
    <mergeCell ref="A33:K33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7"/>
  <sheetViews>
    <sheetView view="pageBreakPreview" topLeftCell="A16" zoomScaleNormal="100" zoomScaleSheetLayoutView="100" workbookViewId="0">
      <selection activeCell="G7" sqref="G7"/>
    </sheetView>
  </sheetViews>
  <sheetFormatPr baseColWidth="10" defaultRowHeight="15"/>
  <cols>
    <col min="3" max="3" width="51.140625" customWidth="1"/>
    <col min="12" max="12" width="14.5703125" customWidth="1"/>
    <col min="13" max="13" width="12.7109375" customWidth="1"/>
    <col min="14" max="14" width="13.140625" customWidth="1"/>
    <col min="15" max="15" width="13" customWidth="1"/>
    <col min="16" max="16" width="8.42578125" customWidth="1"/>
  </cols>
  <sheetData>
    <row r="2" spans="2:16">
      <c r="B2" s="6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11</v>
      </c>
      <c r="K2" s="5" t="s">
        <v>32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10</v>
      </c>
    </row>
    <row r="3" spans="2:16">
      <c r="B3" s="12">
        <v>1</v>
      </c>
      <c r="C3" s="13" t="s">
        <v>7</v>
      </c>
      <c r="D3" s="14">
        <v>3</v>
      </c>
      <c r="E3" s="14">
        <v>6</v>
      </c>
      <c r="F3" s="14">
        <v>13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f t="shared" ref="P3:P46" si="0">SUM(D3:O3)</f>
        <v>22</v>
      </c>
    </row>
    <row r="4" spans="2:16">
      <c r="B4" s="12">
        <v>2</v>
      </c>
      <c r="C4" s="13" t="s">
        <v>53</v>
      </c>
      <c r="D4" s="14">
        <v>0</v>
      </c>
      <c r="E4" s="14">
        <v>0</v>
      </c>
      <c r="F4" s="14">
        <v>1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f t="shared" si="0"/>
        <v>1</v>
      </c>
    </row>
    <row r="5" spans="2:16">
      <c r="B5" s="12">
        <v>3</v>
      </c>
      <c r="C5" s="13" t="s">
        <v>56</v>
      </c>
      <c r="D5" s="14">
        <v>0</v>
      </c>
      <c r="E5" s="14">
        <v>1</v>
      </c>
      <c r="F5" s="14">
        <v>5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f t="shared" si="0"/>
        <v>6</v>
      </c>
    </row>
    <row r="6" spans="2:16" ht="28.5">
      <c r="B6" s="12">
        <v>4</v>
      </c>
      <c r="C6" s="15" t="s">
        <v>108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f t="shared" si="0"/>
        <v>0</v>
      </c>
    </row>
    <row r="7" spans="2:16" ht="28.5">
      <c r="B7" s="12">
        <v>5</v>
      </c>
      <c r="C7" s="15" t="s">
        <v>57</v>
      </c>
      <c r="D7" s="14">
        <v>0</v>
      </c>
      <c r="E7" s="14">
        <v>0</v>
      </c>
      <c r="F7" s="14">
        <v>1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f t="shared" si="0"/>
        <v>1</v>
      </c>
    </row>
    <row r="8" spans="2:16" ht="21" customHeight="1">
      <c r="B8" s="12">
        <v>6</v>
      </c>
      <c r="C8" s="15" t="s">
        <v>29</v>
      </c>
      <c r="D8" s="14">
        <v>2</v>
      </c>
      <c r="E8" s="14">
        <v>0</v>
      </c>
      <c r="F8" s="14">
        <v>1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f t="shared" si="0"/>
        <v>3</v>
      </c>
    </row>
    <row r="9" spans="2:16">
      <c r="B9" s="12">
        <v>7</v>
      </c>
      <c r="C9" s="13" t="s">
        <v>65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f t="shared" si="0"/>
        <v>0</v>
      </c>
    </row>
    <row r="10" spans="2:16" ht="42.75">
      <c r="B10" s="12">
        <v>8</v>
      </c>
      <c r="C10" s="15" t="s">
        <v>37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f t="shared" si="0"/>
        <v>0</v>
      </c>
    </row>
    <row r="11" spans="2:16">
      <c r="B11" s="12">
        <v>9</v>
      </c>
      <c r="C11" s="15" t="s">
        <v>54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f t="shared" si="0"/>
        <v>0</v>
      </c>
    </row>
    <row r="12" spans="2:16">
      <c r="B12" s="12">
        <v>10</v>
      </c>
      <c r="C12" s="15" t="s">
        <v>31</v>
      </c>
      <c r="D12" s="14">
        <v>0</v>
      </c>
      <c r="E12" s="14">
        <v>0</v>
      </c>
      <c r="F12" s="14">
        <v>3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f t="shared" si="0"/>
        <v>3</v>
      </c>
    </row>
    <row r="13" spans="2:16">
      <c r="B13" s="12">
        <v>11</v>
      </c>
      <c r="C13" s="15" t="s">
        <v>28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 t="shared" si="0"/>
        <v>0</v>
      </c>
    </row>
    <row r="14" spans="2:16">
      <c r="B14" s="12">
        <v>12</v>
      </c>
      <c r="C14" s="15" t="s">
        <v>36</v>
      </c>
      <c r="D14" s="14">
        <v>1</v>
      </c>
      <c r="E14" s="14">
        <v>2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si="0"/>
        <v>3</v>
      </c>
    </row>
    <row r="15" spans="2:16" ht="28.5">
      <c r="B15" s="12">
        <v>13</v>
      </c>
      <c r="C15" s="15" t="s">
        <v>30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0"/>
        <v>0</v>
      </c>
    </row>
    <row r="16" spans="2:16" ht="42.75">
      <c r="B16" s="12">
        <v>14</v>
      </c>
      <c r="C16" s="15" t="s">
        <v>107</v>
      </c>
      <c r="D16" s="14">
        <v>0</v>
      </c>
      <c r="E16" s="14">
        <v>1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0"/>
        <v>1</v>
      </c>
    </row>
    <row r="17" spans="2:16">
      <c r="B17" s="12">
        <v>15</v>
      </c>
      <c r="C17" s="15" t="s">
        <v>61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0"/>
        <v>0</v>
      </c>
    </row>
    <row r="18" spans="2:16">
      <c r="B18" s="12">
        <v>16</v>
      </c>
      <c r="C18" s="15" t="s">
        <v>67</v>
      </c>
      <c r="D18" s="14">
        <v>0</v>
      </c>
      <c r="E18" s="14">
        <v>0</v>
      </c>
      <c r="F18" s="14">
        <v>2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f t="shared" si="0"/>
        <v>2</v>
      </c>
    </row>
    <row r="19" spans="2:16">
      <c r="B19" s="12">
        <v>17</v>
      </c>
      <c r="C19" s="15" t="s">
        <v>38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si="0"/>
        <v>0</v>
      </c>
    </row>
    <row r="20" spans="2:16">
      <c r="B20" s="12">
        <v>18</v>
      </c>
      <c r="C20" s="15" t="s">
        <v>39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0"/>
        <v>0</v>
      </c>
    </row>
    <row r="21" spans="2:16">
      <c r="B21" s="12">
        <v>19</v>
      </c>
      <c r="C21" s="15" t="s">
        <v>35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0"/>
        <v>0</v>
      </c>
    </row>
    <row r="22" spans="2:16">
      <c r="B22" s="12">
        <v>20</v>
      </c>
      <c r="C22" s="15" t="s">
        <v>34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0"/>
        <v>0</v>
      </c>
    </row>
    <row r="23" spans="2:16">
      <c r="B23" s="12">
        <v>21</v>
      </c>
      <c r="C23" s="15" t="s">
        <v>33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0"/>
        <v>0</v>
      </c>
    </row>
    <row r="24" spans="2:16">
      <c r="B24" s="12">
        <v>22</v>
      </c>
      <c r="C24" s="15" t="s">
        <v>41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0"/>
        <v>0</v>
      </c>
    </row>
    <row r="25" spans="2:16">
      <c r="B25" s="12">
        <v>23</v>
      </c>
      <c r="C25" s="15" t="s">
        <v>40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0"/>
        <v>0</v>
      </c>
    </row>
    <row r="26" spans="2:16">
      <c r="B26" s="12">
        <v>24</v>
      </c>
      <c r="C26" s="15" t="s">
        <v>52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0"/>
        <v>0</v>
      </c>
    </row>
    <row r="27" spans="2:16">
      <c r="B27" s="12">
        <v>25</v>
      </c>
      <c r="C27" s="15" t="s">
        <v>42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0"/>
        <v>0</v>
      </c>
    </row>
    <row r="28" spans="2:16">
      <c r="B28" s="12">
        <v>26</v>
      </c>
      <c r="C28" s="15" t="s">
        <v>47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f t="shared" si="0"/>
        <v>0</v>
      </c>
    </row>
    <row r="29" spans="2:16">
      <c r="B29" s="12">
        <v>27</v>
      </c>
      <c r="C29" s="15" t="s">
        <v>43</v>
      </c>
      <c r="D29" s="14">
        <v>1</v>
      </c>
      <c r="E29" s="14">
        <v>3</v>
      </c>
      <c r="F29" s="14">
        <v>8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0"/>
        <v>12</v>
      </c>
    </row>
    <row r="30" spans="2:16">
      <c r="B30" s="12">
        <v>28</v>
      </c>
      <c r="C30" s="15" t="s">
        <v>44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0"/>
        <v>0</v>
      </c>
    </row>
    <row r="31" spans="2:16">
      <c r="B31" s="12">
        <v>29</v>
      </c>
      <c r="C31" s="15" t="s">
        <v>59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0"/>
        <v>0</v>
      </c>
    </row>
    <row r="32" spans="2:16">
      <c r="B32" s="12">
        <v>30</v>
      </c>
      <c r="C32" s="15" t="s">
        <v>46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0"/>
        <v>0</v>
      </c>
    </row>
    <row r="33" spans="2:16">
      <c r="B33" s="12">
        <v>31</v>
      </c>
      <c r="C33" s="15" t="s">
        <v>45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0"/>
        <v>0</v>
      </c>
    </row>
    <row r="34" spans="2:16">
      <c r="B34" s="12">
        <v>32</v>
      </c>
      <c r="C34" s="15" t="s">
        <v>55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0"/>
        <v>0</v>
      </c>
    </row>
    <row r="35" spans="2:16">
      <c r="B35" s="12">
        <v>33</v>
      </c>
      <c r="C35" s="15" t="s">
        <v>63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0"/>
        <v>0</v>
      </c>
    </row>
    <row r="36" spans="2:16">
      <c r="B36" s="12">
        <v>34</v>
      </c>
      <c r="C36" s="15" t="s">
        <v>48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0"/>
        <v>0</v>
      </c>
    </row>
    <row r="37" spans="2:16" ht="31.5" customHeight="1">
      <c r="B37" s="12">
        <v>35</v>
      </c>
      <c r="C37" s="15" t="s">
        <v>64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0"/>
        <v>0</v>
      </c>
    </row>
    <row r="38" spans="2:16">
      <c r="B38" s="12">
        <v>36</v>
      </c>
      <c r="C38" s="15" t="s">
        <v>51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f t="shared" si="0"/>
        <v>0</v>
      </c>
    </row>
    <row r="39" spans="2:16">
      <c r="B39" s="12">
        <v>37</v>
      </c>
      <c r="C39" s="15" t="s">
        <v>49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0"/>
        <v>0</v>
      </c>
    </row>
    <row r="40" spans="2:16">
      <c r="B40" s="12">
        <v>38</v>
      </c>
      <c r="C40" s="15" t="s">
        <v>119</v>
      </c>
      <c r="D40" s="14">
        <v>0</v>
      </c>
      <c r="E40" s="14">
        <v>0</v>
      </c>
      <c r="F40" s="14">
        <v>1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0"/>
        <v>1</v>
      </c>
    </row>
    <row r="41" spans="2:16" ht="28.5">
      <c r="B41" s="12">
        <v>39</v>
      </c>
      <c r="C41" s="15" t="s">
        <v>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0"/>
        <v>0</v>
      </c>
    </row>
    <row r="42" spans="2:16">
      <c r="B42" s="12">
        <v>40</v>
      </c>
      <c r="C42" s="15"/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0"/>
        <v>0</v>
      </c>
    </row>
    <row r="43" spans="2:16" ht="28.5">
      <c r="B43" s="12">
        <v>41</v>
      </c>
      <c r="C43" s="15" t="s">
        <v>60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0"/>
        <v>0</v>
      </c>
    </row>
    <row r="44" spans="2:16">
      <c r="B44" s="12">
        <v>42</v>
      </c>
      <c r="C44" s="15" t="s">
        <v>66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0"/>
        <v>0</v>
      </c>
    </row>
    <row r="45" spans="2:16">
      <c r="B45" s="12">
        <v>43</v>
      </c>
      <c r="C45" s="15" t="s">
        <v>62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0"/>
        <v>0</v>
      </c>
    </row>
    <row r="46" spans="2:16">
      <c r="B46" s="49" t="s">
        <v>58</v>
      </c>
      <c r="C46" s="49"/>
      <c r="D46" s="11">
        <f t="shared" ref="D46:O46" si="1">SUM(D3:D45)</f>
        <v>7</v>
      </c>
      <c r="E46" s="11">
        <f t="shared" si="1"/>
        <v>13</v>
      </c>
      <c r="F46" s="11">
        <f t="shared" si="1"/>
        <v>35</v>
      </c>
      <c r="G46" s="11">
        <f t="shared" si="1"/>
        <v>0</v>
      </c>
      <c r="H46" s="11">
        <f t="shared" si="1"/>
        <v>0</v>
      </c>
      <c r="I46" s="11">
        <f t="shared" si="1"/>
        <v>0</v>
      </c>
      <c r="J46" s="11">
        <f t="shared" si="1"/>
        <v>0</v>
      </c>
      <c r="K46" s="11">
        <f t="shared" si="1"/>
        <v>0</v>
      </c>
      <c r="L46" s="11">
        <f t="shared" si="1"/>
        <v>0</v>
      </c>
      <c r="M46" s="11">
        <f t="shared" si="1"/>
        <v>0</v>
      </c>
      <c r="N46" s="11">
        <f t="shared" si="1"/>
        <v>0</v>
      </c>
      <c r="O46" s="11">
        <f t="shared" si="1"/>
        <v>0</v>
      </c>
      <c r="P46" s="11">
        <f t="shared" si="0"/>
        <v>55</v>
      </c>
    </row>
    <row r="47" spans="2:16">
      <c r="C47" s="20" t="s">
        <v>17</v>
      </c>
      <c r="D47" s="19">
        <f>COUNTIF(D3:D45, "&gt;0")</f>
        <v>4</v>
      </c>
      <c r="E47" s="19">
        <f>COUNTIF(E3:E45, "&gt;0")</f>
        <v>5</v>
      </c>
      <c r="F47" s="19">
        <f t="shared" ref="F47:O47" si="2">COUNTIF(F3:F45, "&gt;0")</f>
        <v>9</v>
      </c>
      <c r="G47" s="19">
        <f t="shared" si="2"/>
        <v>0</v>
      </c>
      <c r="H47" s="19">
        <f t="shared" si="2"/>
        <v>0</v>
      </c>
      <c r="I47" s="19">
        <f t="shared" si="2"/>
        <v>0</v>
      </c>
      <c r="J47" s="19">
        <f t="shared" si="2"/>
        <v>0</v>
      </c>
      <c r="K47" s="19">
        <f t="shared" si="2"/>
        <v>0</v>
      </c>
      <c r="L47" s="19">
        <f t="shared" si="2"/>
        <v>0</v>
      </c>
      <c r="M47" s="19">
        <f t="shared" si="2"/>
        <v>0</v>
      </c>
      <c r="N47" s="19">
        <f t="shared" si="2"/>
        <v>0</v>
      </c>
      <c r="O47" s="19">
        <f t="shared" si="2"/>
        <v>0</v>
      </c>
      <c r="P47" s="19">
        <f>SUM(D47:O47)</f>
        <v>18</v>
      </c>
    </row>
  </sheetData>
  <mergeCells count="1">
    <mergeCell ref="B46:C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ENERO</vt:lpstr>
      <vt:lpstr>FEBRERO</vt:lpstr>
      <vt:lpstr>MARZO</vt:lpstr>
      <vt:lpstr>PLÁTICAS REALIZADAS</vt:lpstr>
      <vt:lpstr>ENERO!Área_de_impresión</vt:lpstr>
      <vt:lpstr>FEBRERO!Área_de_impresión</vt:lpstr>
      <vt:lpstr>MARZO!Área_de_impresión</vt:lpstr>
      <vt:lpstr>'PLÁTICAS REALIZADAS'!Área_de_impresión</vt:lpstr>
      <vt:lpstr>ENERO!Títulos_a_imprimir</vt:lpstr>
      <vt:lpstr>FEBRERO!Títulos_a_imprimir</vt:lpstr>
      <vt:lpstr>MARZO!Títulos_a_imprimir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2025-03-04T19:01:29Z</cp:lastPrinted>
  <dcterms:created xsi:type="dcterms:W3CDTF">2014-11-17T21:39:33Z</dcterms:created>
  <dcterms:modified xsi:type="dcterms:W3CDTF">2025-04-10T19:48:58Z</dcterms:modified>
</cp:coreProperties>
</file>